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showInkAnnotation="0" defaultThemeVersion="124226"/>
  <mc:AlternateContent xmlns:mc="http://schemas.openxmlformats.org/markup-compatibility/2006">
    <mc:Choice Requires="x15">
      <x15ac:absPath xmlns:x15ac="http://schemas.microsoft.com/office/spreadsheetml/2010/11/ac" url="F:\LL.M\TANTERV\Mintatanterv 2022_új tanszékekkel\"/>
    </mc:Choice>
  </mc:AlternateContent>
  <xr:revisionPtr revIDLastSave="0" documentId="13_ncr:1_{152FD475-3711-4EA1-8989-38CA1E98A95A}" xr6:coauthVersionLast="47" xr6:coauthVersionMax="47" xr10:uidLastSave="{00000000-0000-0000-0000-000000000000}"/>
  <bookViews>
    <workbookView xWindow="-120" yWindow="-120" windowWidth="20730" windowHeight="11160" xr2:uid="{00000000-000D-0000-FFFF-FFFF00000000}"/>
  </bookViews>
  <sheets>
    <sheet name="LLM_N tárgyfelelősökkel" sheetId="1" r:id="rId1"/>
  </sheets>
  <definedNames>
    <definedName name="_xlnm._FilterDatabase" localSheetId="0" hidden="1">'LLM_N tárgyfelelősökkel'!$A$2:$K$38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4" i="1" l="1"/>
  <c r="I14" i="1" l="1"/>
  <c r="I32" i="1" l="1"/>
  <c r="M38" i="1" l="1"/>
  <c r="L38" i="1" l="1"/>
  <c r="J32" i="1" l="1"/>
  <c r="H14" i="1" l="1"/>
  <c r="J14" i="1"/>
  <c r="J37" i="1" s="1"/>
  <c r="K37" i="1"/>
  <c r="H32" i="1"/>
  <c r="H38" i="1" l="1"/>
  <c r="J38" i="1"/>
</calcChain>
</file>

<file path=xl/sharedStrings.xml><?xml version="1.0" encoding="utf-8"?>
<sst xmlns="http://schemas.openxmlformats.org/spreadsheetml/2006/main" count="176" uniqueCount="86">
  <si>
    <t>mindösszesen</t>
  </si>
  <si>
    <t>kötelező</t>
  </si>
  <si>
    <t>szabadon választható</t>
  </si>
  <si>
    <t>gyakorlati jegy</t>
  </si>
  <si>
    <t>kollokvium</t>
  </si>
  <si>
    <t xml:space="preserve"> - </t>
  </si>
  <si>
    <t>2. félév összesen</t>
  </si>
  <si>
    <t>1. félév összesen</t>
  </si>
  <si>
    <t>1. félév</t>
  </si>
  <si>
    <t>GY</t>
  </si>
  <si>
    <t>E</t>
  </si>
  <si>
    <t>kredit</t>
  </si>
  <si>
    <t>óraszám</t>
  </si>
  <si>
    <t>számonkérés formája</t>
  </si>
  <si>
    <t>ajánlott félév</t>
  </si>
  <si>
    <t>tárgyfelelős</t>
  </si>
  <si>
    <t>előfeltétel</t>
  </si>
  <si>
    <t>tantárgy típusa</t>
  </si>
  <si>
    <t>tantárgy neve</t>
  </si>
  <si>
    <t>tanszék</t>
  </si>
  <si>
    <t>Osztovits András</t>
  </si>
  <si>
    <t>Tóth Andás</t>
  </si>
  <si>
    <t>Molnár István János</t>
  </si>
  <si>
    <t>Boóc Ádám</t>
  </si>
  <si>
    <t>3-6 kredit</t>
  </si>
  <si>
    <t>Alapismeretek</t>
  </si>
  <si>
    <t>25-30 kredit</t>
  </si>
  <si>
    <t>Releváns szakterületek</t>
  </si>
  <si>
    <t>16-20 kredit</t>
  </si>
  <si>
    <t>Szabadon választható tárgyak</t>
  </si>
  <si>
    <t>Szabadon választható tárgy</t>
  </si>
  <si>
    <t>kötelezően választható</t>
  </si>
  <si>
    <t>Miskolczi Bodnár Péter</t>
  </si>
  <si>
    <t>Szuchy Róbert</t>
  </si>
  <si>
    <t>Homicskó Árpád Olivér</t>
  </si>
  <si>
    <t>Osztovics András</t>
  </si>
  <si>
    <t>Ercsey Zsombor</t>
  </si>
  <si>
    <t>Dobrocsi Szilvia</t>
  </si>
  <si>
    <t>Törő Csaba</t>
  </si>
  <si>
    <t>Munkajogi és Szociális Jogi Tanszék</t>
  </si>
  <si>
    <t>kötelező választható</t>
  </si>
  <si>
    <r>
      <t xml:space="preserve">Az európai gazdasági integráció intézményi működésének alapismeretei, jogharmonizációs alapismeretek 
</t>
    </r>
    <r>
      <rPr>
        <b/>
        <sz val="9.5"/>
        <color theme="1"/>
        <rFont val="Calibri"/>
        <family val="2"/>
        <charset val="238"/>
        <scheme val="minor"/>
      </rPr>
      <t>(Introduction into the Institutional Functioning of European Economic Integration and Legal Harmonization)</t>
    </r>
  </si>
  <si>
    <r>
      <t xml:space="preserve">Nemzetközi üzleti jogi alapismeretek
 </t>
    </r>
    <r>
      <rPr>
        <b/>
        <sz val="9.5"/>
        <color theme="1"/>
        <rFont val="Calibri"/>
        <family val="2"/>
        <charset val="238"/>
        <scheme val="minor"/>
      </rPr>
      <t>(Introduction into International Business Law)</t>
    </r>
  </si>
  <si>
    <r>
      <t xml:space="preserve">Az áruk és a személyek szabad áramlása az EU-ban
</t>
    </r>
    <r>
      <rPr>
        <b/>
        <sz val="9.5"/>
        <color theme="1"/>
        <rFont val="Calibri"/>
        <family val="2"/>
        <charset val="238"/>
        <scheme val="minor"/>
      </rPr>
      <t>(The Free Movement of Goods, and Persons in the EU)</t>
    </r>
  </si>
  <si>
    <r>
      <t xml:space="preserve">A szolgáltatások és a tőke szabad áramlása az EU-ban
</t>
    </r>
    <r>
      <rPr>
        <b/>
        <sz val="9.5"/>
        <color theme="1"/>
        <rFont val="Calibri"/>
        <family val="2"/>
        <charset val="238"/>
        <scheme val="minor"/>
      </rPr>
      <t>(The Free Movement of Services and Capital within the EU)</t>
    </r>
  </si>
  <si>
    <r>
      <t xml:space="preserve">Európai és összehasonlító versenyjog
</t>
    </r>
    <r>
      <rPr>
        <b/>
        <sz val="9.5"/>
        <color theme="1"/>
        <rFont val="Calibri"/>
        <family val="2"/>
        <charset val="238"/>
        <scheme val="minor"/>
      </rPr>
      <t>(European and Comparative Competition Law)</t>
    </r>
  </si>
  <si>
    <r>
      <t xml:space="preserve">Az áruk nemzetközi adásvétele: a Bécsi Vételi Egyezmény és az INCOTERMS
</t>
    </r>
    <r>
      <rPr>
        <b/>
        <sz val="9.5"/>
        <color theme="1"/>
        <rFont val="Calibri"/>
        <family val="2"/>
        <charset val="238"/>
        <scheme val="minor"/>
      </rPr>
      <t>(International Sale of Goods: the CISG and INCOTERMS)</t>
    </r>
  </si>
  <si>
    <r>
      <t xml:space="preserve">A szellemi tulajdon európai és nemzetközi védelme 
</t>
    </r>
    <r>
      <rPr>
        <b/>
        <sz val="9.5"/>
        <color rgb="FF000000"/>
        <rFont val="Calibri"/>
        <family val="2"/>
        <charset val="238"/>
        <scheme val="minor"/>
      </rPr>
      <t>(European and International Intellectual Property Law)</t>
    </r>
  </si>
  <si>
    <r>
      <t xml:space="preserve">Nemzetközi kereskedelmi választottbíráskodás 
</t>
    </r>
    <r>
      <rPr>
        <b/>
        <sz val="9.5"/>
        <color rgb="FF000000"/>
        <rFont val="Calibri"/>
        <family val="2"/>
        <charset val="238"/>
        <scheme val="minor"/>
      </rPr>
      <t>(International Commercial Arbitration)</t>
    </r>
  </si>
  <si>
    <r>
      <t xml:space="preserve">A szerződési jog európai és nemzetközi szabályozása 
</t>
    </r>
    <r>
      <rPr>
        <b/>
        <sz val="9.5"/>
        <color theme="1"/>
        <rFont val="Calibri"/>
        <family val="2"/>
        <charset val="238"/>
        <scheme val="minor"/>
      </rPr>
      <t>(European and International Harmonization of General Contract Law)</t>
    </r>
  </si>
  <si>
    <r>
      <t xml:space="preserve">Európai társasági jog 
</t>
    </r>
    <r>
      <rPr>
        <b/>
        <sz val="9.5"/>
        <rFont val="Calibri"/>
        <family val="2"/>
        <charset val="238"/>
        <scheme val="minor"/>
      </rPr>
      <t>(European Company Law)</t>
    </r>
  </si>
  <si>
    <r>
      <t xml:space="preserve">A felelős vállatatirányítás joga 
</t>
    </r>
    <r>
      <rPr>
        <b/>
        <sz val="9.5"/>
        <rFont val="Calibri"/>
        <family val="2"/>
        <charset val="238"/>
        <scheme val="minor"/>
      </rPr>
      <t>(Corporate Governance and Corporate Social Resonsibility)</t>
    </r>
  </si>
  <si>
    <r>
      <t xml:space="preserve">Európai és összehasonlító fogyasztóvédelmi jog
</t>
    </r>
    <r>
      <rPr>
        <b/>
        <sz val="9.5"/>
        <color theme="1"/>
        <rFont val="Calibri"/>
        <family val="2"/>
        <charset val="238"/>
        <scheme val="minor"/>
      </rPr>
      <t>(European and Comparative Consumer Protection Law)</t>
    </r>
  </si>
  <si>
    <r>
      <t xml:space="preserve">Szociális jogok az Európai Unióban 
</t>
    </r>
    <r>
      <rPr>
        <b/>
        <sz val="9.5"/>
        <color theme="1"/>
        <rFont val="Calibri"/>
        <family val="2"/>
        <charset val="238"/>
        <scheme val="minor"/>
      </rPr>
      <t>(Social Rights in the European Union)</t>
    </r>
  </si>
  <si>
    <r>
      <t xml:space="preserve">Az Európai Unió Bíróságának esetjoga – jogértelmezés, metodológia 
</t>
    </r>
    <r>
      <rPr>
        <b/>
        <sz val="9.5"/>
        <color theme="1"/>
        <rFont val="Calibri"/>
        <family val="2"/>
        <charset val="238"/>
        <scheme val="minor"/>
      </rPr>
      <t>(The Case Law of the Court of the European Union – Interpretation, Methodology)</t>
    </r>
  </si>
  <si>
    <r>
      <t xml:space="preserve">Nemzetközi és európai adózás 
</t>
    </r>
    <r>
      <rPr>
        <b/>
        <sz val="9.5"/>
        <color theme="1"/>
        <rFont val="Calibri"/>
        <family val="2"/>
        <charset val="238"/>
        <scheme val="minor"/>
      </rPr>
      <t>(International and European Taxation)</t>
    </r>
  </si>
  <si>
    <r>
      <t xml:space="preserve">Pénzügyi és gazdasági bűnügyi együttműködés </t>
    </r>
    <r>
      <rPr>
        <b/>
        <sz val="9.5"/>
        <color theme="1"/>
        <rFont val="Calibri"/>
        <family val="2"/>
        <charset val="238"/>
        <scheme val="minor"/>
      </rPr>
      <t>(Cooperation in Financial and Economic Crimes)</t>
    </r>
  </si>
  <si>
    <r>
      <t xml:space="preserve">A jogászi tevékenység az EU-ban és jogi okiratszerkesztés angol nyelven 
</t>
    </r>
    <r>
      <rPr>
        <b/>
        <sz val="9.5"/>
        <color theme="1"/>
        <rFont val="Calibri"/>
        <family val="2"/>
        <charset val="238"/>
        <scheme val="minor"/>
      </rPr>
      <t>(The Legal Profession within the EU and Drafting Legal Documents in English)</t>
    </r>
  </si>
  <si>
    <t>Az áruk és a személyek szabad áramlása az EU-ban (The Free Movement of Goods, and Persons in the EU)A szolgáltatások és a tőke szabad áramlása az EU-ban (The Free Movement of Services and Capital within the EU)</t>
  </si>
  <si>
    <r>
      <t xml:space="preserve">Európai távközlési jog és az elektronikus kereskedelem jogi szabályozása 
</t>
    </r>
    <r>
      <rPr>
        <b/>
        <sz val="9.5"/>
        <color theme="1"/>
        <rFont val="Calibri"/>
        <family val="2"/>
        <charset val="238"/>
        <scheme val="minor"/>
      </rPr>
      <t>(European Telecommunications Law and the Law of Electronic Commerce)</t>
    </r>
  </si>
  <si>
    <r>
      <t xml:space="preserve">További szerződések a nemzetközi kereskedelemben: fuvarjog, fizetési módok, egyéb szerződések, szerződéses biztosítékok 
</t>
    </r>
    <r>
      <rPr>
        <b/>
        <sz val="9.5"/>
        <color theme="1"/>
        <rFont val="Calibri"/>
        <family val="2"/>
        <charset val="238"/>
        <scheme val="minor"/>
      </rPr>
      <t>(Advanced Contracts in International Business Law: International Carriage of Goods, Payment Methods, Misc. Other Contracts, Securities)</t>
    </r>
  </si>
  <si>
    <r>
      <t xml:space="preserve">Speciális vitarendezési fórumok a nemzetközi kereskedelemben 
</t>
    </r>
    <r>
      <rPr>
        <b/>
        <sz val="9.5"/>
        <color theme="1"/>
        <rFont val="Calibri"/>
        <family val="2"/>
        <charset val="238"/>
        <scheme val="minor"/>
      </rPr>
      <t>(Special Dispute Settlement Institutions in International Trade)</t>
    </r>
  </si>
  <si>
    <r>
      <t xml:space="preserve">Nemzetközi kereskedelmi választottbírósági perbeszéd-verseny felkészítés és szimuláció 
</t>
    </r>
    <r>
      <rPr>
        <b/>
        <sz val="9.5"/>
        <color theme="1"/>
        <rFont val="Calibri"/>
        <family val="2"/>
        <charset val="238"/>
        <scheme val="minor"/>
      </rPr>
      <t>(International Commercial Arbitration Moot and Simulation)</t>
    </r>
  </si>
  <si>
    <r>
      <t xml:space="preserve">Fontosabb jogi adatbázisok használata 
</t>
    </r>
    <r>
      <rPr>
        <b/>
        <sz val="9.5"/>
        <color theme="1"/>
        <rFont val="Calibri"/>
        <family val="2"/>
        <charset val="238"/>
        <scheme val="minor"/>
      </rPr>
      <t>(Use of Major Legal Databases)</t>
    </r>
  </si>
  <si>
    <t>Szakmai ismeretek</t>
  </si>
  <si>
    <t>Szakdolgozati felkészítő</t>
  </si>
  <si>
    <t>beszámoló</t>
  </si>
  <si>
    <t>Az európai gazdasági integráció intézményi működésének alapismeretei, jogharmonizációs alapismeretek 
(Introduction into the Institutional Functioning of European Economic Integration and Legal Harmonization)</t>
  </si>
  <si>
    <t>Az európai gazdasági integráció intézményi működésének alapismeretei, jogharmonizációs alapismeretek 
(Introduction into the Institutional Functioning of European Economic Integration and Legal Harmonization)
Nemzetközi üzleti jogi alapismeretek 
(Introduction into International Business Law)</t>
  </si>
  <si>
    <t>Az európai gazdasági integráció intézményi működésének alapismeretei, jogharmonizációs alapismeretek 
(Introduction into the Institutional Functioning of European Economic Integration and Legal Harmonization)
Nemzetközi üzleti jogi alapismeretek (Introduction into International Business Law)Európai és összehasonlító versenyjog 
(European and Comparative Competition Law)</t>
  </si>
  <si>
    <t>Az áruk nemzetközi adásvétele: a Bécsi Vételi Egyezmény és az INCOTERMS 
(International Sale of Goods: the CISG and INCOTERMS)</t>
  </si>
  <si>
    <t>A határon átívelő gazdasági tevékenység állami ellenőrzésének nemzetközi szabályozói
(International Regulation of State Intervention in International Commerce)</t>
  </si>
  <si>
    <r>
      <t xml:space="preserve">Nemzetközi befektetésvédelmi szabályozás  és intézmények
</t>
    </r>
    <r>
      <rPr>
        <b/>
        <sz val="9.5"/>
        <color theme="1"/>
        <rFont val="Calibri"/>
        <family val="2"/>
        <charset val="238"/>
        <scheme val="minor"/>
      </rPr>
      <t>(Rules and Institutions of International Investment Protection)</t>
    </r>
  </si>
  <si>
    <r>
      <t xml:space="preserve">Tárgyalás, közvetítés és konfliktuskezelés </t>
    </r>
    <r>
      <rPr>
        <b/>
        <sz val="9.5"/>
        <color theme="1"/>
        <rFont val="Calibri"/>
        <family val="2"/>
        <charset val="238"/>
        <scheme val="minor"/>
      </rPr>
      <t xml:space="preserve"> (Negotiation, Mediation and Conflict Resolution)</t>
    </r>
  </si>
  <si>
    <t>Halász Vendel</t>
  </si>
  <si>
    <r>
      <t xml:space="preserve">Az európai gazdasági integráció intézményi működésének alapismeretei, jogharmonizációs alapismeretek 
</t>
    </r>
    <r>
      <rPr>
        <b/>
        <sz val="9.5"/>
        <color rgb="FFFF0000"/>
        <rFont val="Calibri"/>
        <family val="2"/>
        <charset val="238"/>
        <scheme val="minor"/>
      </rPr>
      <t>(Introduction into the Institutional Functioning of European Economic Integration and Legal Harmonization)</t>
    </r>
  </si>
  <si>
    <r>
      <t>2. félév (3 kötelező + 6 kötelezően választható tárgy +</t>
    </r>
    <r>
      <rPr>
        <b/>
        <sz val="10"/>
        <rFont val="Calibri"/>
        <family val="2"/>
        <charset val="238"/>
        <scheme val="minor"/>
      </rPr>
      <t xml:space="preserve">1 </t>
    </r>
    <r>
      <rPr>
        <b/>
        <sz val="10"/>
        <color theme="1"/>
        <rFont val="Calibri"/>
        <family val="2"/>
        <charset val="238"/>
        <scheme val="minor"/>
      </rPr>
      <t>SZV)</t>
    </r>
  </si>
  <si>
    <r>
      <t xml:space="preserve">Nemzetközi magánjog                                                                         </t>
    </r>
    <r>
      <rPr>
        <b/>
        <sz val="9.5"/>
        <color rgb="FFFF0000"/>
        <rFont val="Calibri"/>
        <family val="2"/>
        <charset val="238"/>
        <scheme val="minor"/>
      </rPr>
      <t>(Private International  Law)</t>
    </r>
  </si>
  <si>
    <t>Polgári Jogi Tanszék</t>
  </si>
  <si>
    <t>Kereskedelmi Jogi Tanszék</t>
  </si>
  <si>
    <t>Pénzügyi Jogi Tanszék</t>
  </si>
  <si>
    <t>Büntető Eljárásjogi Tanszék</t>
  </si>
  <si>
    <t>Nemzetközi Jogi Tanszék</t>
  </si>
  <si>
    <t>Közigazgatási és Infokommunikációs Tanszék</t>
  </si>
  <si>
    <t>10 tantárgy (3 kötelező + 6 köt. vál + 1 SZV)</t>
  </si>
  <si>
    <t>Európai Jogi és Nemzetközi Magánjogi Tanszék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</si>
</sst>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charset val="238"/>
      <scheme val="minor"/>
    </font>
    <font>
      <sz val="10"/>
      <color theme="1"/>
      <name val="Calibri"/>
      <family val="2"/>
      <charset val="238"/>
      <scheme val="minor"/>
    </font>
    <font>
      <sz val="6"/>
      <color theme="1"/>
      <name val="Calibri"/>
      <family val="2"/>
      <charset val="238"/>
      <scheme val="minor"/>
    </font>
    <font>
      <sz val="8"/>
      <color theme="1"/>
      <name val="Calibri"/>
      <family val="2"/>
      <charset val="238"/>
      <scheme val="minor"/>
    </font>
    <font>
      <b/>
      <sz val="10"/>
      <color theme="1"/>
      <name val="Calibri"/>
      <family val="2"/>
      <charset val="238"/>
      <scheme val="minor"/>
    </font>
    <font>
      <b/>
      <sz val="6"/>
      <color theme="1"/>
      <name val="Calibri"/>
      <family val="2"/>
      <charset val="238"/>
      <scheme val="minor"/>
    </font>
    <font>
      <b/>
      <sz val="8"/>
      <color theme="1"/>
      <name val="Calibri"/>
      <family val="2"/>
      <charset val="238"/>
      <scheme val="minor"/>
    </font>
    <font>
      <sz val="10"/>
      <name val="Calibri"/>
      <family val="2"/>
      <charset val="238"/>
      <scheme val="minor"/>
    </font>
    <font>
      <b/>
      <sz val="10"/>
      <color rgb="FFFF0000"/>
      <name val="Calibri"/>
      <family val="2"/>
      <charset val="238"/>
      <scheme val="minor"/>
    </font>
    <font>
      <sz val="9"/>
      <color theme="1"/>
      <name val="Calibri"/>
      <family val="2"/>
      <charset val="238"/>
      <scheme val="minor"/>
    </font>
    <font>
      <sz val="9.5"/>
      <color theme="1"/>
      <name val="Calibri"/>
      <family val="2"/>
      <charset val="238"/>
      <scheme val="minor"/>
    </font>
    <font>
      <b/>
      <sz val="9.5"/>
      <color theme="1"/>
      <name val="Calibri"/>
      <family val="2"/>
      <charset val="238"/>
      <scheme val="minor"/>
    </font>
    <font>
      <sz val="9.5"/>
      <color rgb="FF000000"/>
      <name val="Calibri"/>
      <family val="2"/>
      <charset val="238"/>
      <scheme val="minor"/>
    </font>
    <font>
      <sz val="9.5"/>
      <name val="Calibri"/>
      <family val="2"/>
      <charset val="238"/>
      <scheme val="minor"/>
    </font>
    <font>
      <b/>
      <sz val="9.5"/>
      <color rgb="FF000000"/>
      <name val="Calibri"/>
      <family val="2"/>
      <charset val="238"/>
      <scheme val="minor"/>
    </font>
    <font>
      <b/>
      <sz val="9.5"/>
      <name val="Calibri"/>
      <family val="2"/>
      <charset val="238"/>
      <scheme val="minor"/>
    </font>
    <font>
      <sz val="11"/>
      <name val="Calibri"/>
      <family val="2"/>
      <charset val="238"/>
      <scheme val="minor"/>
    </font>
    <font>
      <b/>
      <sz val="9"/>
      <color rgb="FFFF0000"/>
      <name val="Calibri"/>
      <family val="2"/>
      <charset val="238"/>
      <scheme val="minor"/>
    </font>
    <font>
      <sz val="8.5"/>
      <color theme="1"/>
      <name val="Calibri"/>
      <family val="2"/>
      <charset val="238"/>
      <scheme val="minor"/>
    </font>
    <font>
      <b/>
      <sz val="8.5"/>
      <color theme="1"/>
      <name val="Calibri"/>
      <family val="2"/>
      <charset val="238"/>
      <scheme val="minor"/>
    </font>
    <font>
      <sz val="10"/>
      <color rgb="FFFF0000"/>
      <name val="Calibri"/>
      <family val="2"/>
      <charset val="238"/>
      <scheme val="minor"/>
    </font>
    <font>
      <sz val="10"/>
      <color theme="6" tint="0.59999389629810485"/>
      <name val="Calibri"/>
      <family val="2"/>
      <charset val="238"/>
      <scheme val="minor"/>
    </font>
    <font>
      <sz val="9.5"/>
      <color rgb="FFFF0000"/>
      <name val="Calibri"/>
      <family val="2"/>
      <charset val="238"/>
      <scheme val="minor"/>
    </font>
    <font>
      <b/>
      <sz val="9.5"/>
      <color rgb="FFFF0000"/>
      <name val="Calibri"/>
      <family val="2"/>
      <charset val="238"/>
      <scheme val="minor"/>
    </font>
    <font>
      <sz val="6"/>
      <color rgb="FFFF0000"/>
      <name val="Calibri"/>
      <family val="2"/>
      <charset val="238"/>
      <scheme val="minor"/>
    </font>
    <font>
      <b/>
      <sz val="10"/>
      <name val="Calibri"/>
      <family val="2"/>
      <charset val="238"/>
      <scheme val="minor"/>
    </font>
  </fonts>
  <fills count="6">
    <fill>
      <patternFill patternType="none"/>
    </fill>
    <fill>
      <patternFill patternType="gray125"/>
    </fill>
    <fill>
      <patternFill patternType="solid">
        <fgColor rgb="FFFFC00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59999389629810485"/>
        <bgColor indexed="64"/>
      </patternFill>
    </fill>
  </fills>
  <borders count="9">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71">
    <xf numFmtId="0" fontId="0" fillId="0" borderId="0" xfId="0"/>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center" vertical="center" wrapText="1"/>
    </xf>
    <xf numFmtId="0" fontId="1" fillId="0" borderId="0" xfId="0" applyFont="1" applyAlignment="1">
      <alignment horizontal="left" vertical="center" wrapText="1"/>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1" fillId="2" borderId="2" xfId="0" applyFont="1" applyFill="1" applyBorder="1" applyAlignment="1">
      <alignment vertical="center"/>
    </xf>
    <xf numFmtId="0" fontId="3" fillId="2" borderId="2" xfId="0" applyFont="1" applyFill="1" applyBorder="1" applyAlignment="1">
      <alignment horizontal="center" vertical="center" wrapText="1"/>
    </xf>
    <xf numFmtId="0" fontId="1" fillId="2" borderId="2" xfId="0" applyFont="1" applyFill="1" applyBorder="1" applyAlignment="1">
      <alignment horizontal="left" vertical="center" wrapText="1"/>
    </xf>
    <xf numFmtId="0" fontId="4"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4" fillId="2" borderId="2" xfId="0" applyFont="1" applyFill="1" applyBorder="1" applyAlignment="1">
      <alignment vertical="center"/>
    </xf>
    <xf numFmtId="0" fontId="6" fillId="2" borderId="2"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0" borderId="2" xfId="0"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applyAlignment="1">
      <alignment vertical="center" wrapText="1"/>
    </xf>
    <xf numFmtId="0" fontId="3" fillId="0" borderId="2" xfId="0" applyFont="1" applyBorder="1" applyAlignment="1">
      <alignment horizontal="center" vertical="center" wrapText="1"/>
    </xf>
    <xf numFmtId="0" fontId="1" fillId="0" borderId="2" xfId="0" applyFont="1" applyBorder="1" applyAlignment="1">
      <alignment horizontal="left" vertical="center" wrapText="1"/>
    </xf>
    <xf numFmtId="0" fontId="0" fillId="3" borderId="2" xfId="0" applyFill="1" applyBorder="1" applyAlignment="1">
      <alignment horizontal="center" vertical="center"/>
    </xf>
    <xf numFmtId="0" fontId="7" fillId="0" borderId="2" xfId="0" applyFont="1" applyBorder="1" applyAlignment="1">
      <alignment horizontal="center" vertical="center"/>
    </xf>
    <xf numFmtId="0" fontId="7" fillId="0" borderId="2" xfId="0" applyFont="1" applyBorder="1" applyAlignment="1">
      <alignment horizontal="left" vertical="center" wrapText="1"/>
    </xf>
    <xf numFmtId="0" fontId="7" fillId="0" borderId="2" xfId="0" applyFont="1" applyBorder="1" applyAlignment="1">
      <alignment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4" fillId="0" borderId="2" xfId="0" applyFont="1" applyBorder="1" applyAlignment="1">
      <alignment horizontal="left" vertical="center" wrapText="1"/>
    </xf>
    <xf numFmtId="0" fontId="10" fillId="0" borderId="0" xfId="0" applyFont="1" applyAlignment="1">
      <alignment wrapText="1"/>
    </xf>
    <xf numFmtId="0" fontId="10" fillId="0" borderId="2" xfId="0" applyFont="1" applyBorder="1" applyAlignment="1">
      <alignment vertical="center" wrapText="1"/>
    </xf>
    <xf numFmtId="0" fontId="10" fillId="0" borderId="2" xfId="0" applyFont="1" applyBorder="1" applyAlignment="1">
      <alignment horizontal="left" vertical="center" wrapText="1"/>
    </xf>
    <xf numFmtId="0" fontId="12" fillId="0" borderId="2" xfId="0" applyFont="1" applyBorder="1" applyAlignment="1">
      <alignment vertical="center" wrapText="1"/>
    </xf>
    <xf numFmtId="0" fontId="10" fillId="2" borderId="2" xfId="0" applyFont="1" applyFill="1" applyBorder="1" applyAlignment="1">
      <alignment vertical="center"/>
    </xf>
    <xf numFmtId="0" fontId="13" fillId="0" borderId="2" xfId="0" applyFont="1" applyBorder="1" applyAlignment="1">
      <alignment vertical="center" wrapText="1"/>
    </xf>
    <xf numFmtId="0" fontId="10" fillId="0" borderId="0" xfId="0" applyFont="1" applyAlignment="1">
      <alignment vertical="center" wrapText="1"/>
    </xf>
    <xf numFmtId="0" fontId="11" fillId="2" borderId="2" xfId="0" applyFont="1" applyFill="1" applyBorder="1" applyAlignment="1">
      <alignment horizontal="right" vertical="center"/>
    </xf>
    <xf numFmtId="0" fontId="10" fillId="0" borderId="0" xfId="0" applyFont="1" applyAlignment="1">
      <alignment vertical="center"/>
    </xf>
    <xf numFmtId="0" fontId="16" fillId="3" borderId="2" xfId="0" applyFont="1" applyFill="1" applyBorder="1" applyAlignment="1">
      <alignment horizontal="center" vertical="center"/>
    </xf>
    <xf numFmtId="0" fontId="0" fillId="4" borderId="2" xfId="0" applyFill="1" applyBorder="1" applyAlignment="1">
      <alignment horizontal="center" vertical="center"/>
    </xf>
    <xf numFmtId="0" fontId="1" fillId="4" borderId="2" xfId="0" applyFont="1" applyFill="1" applyBorder="1" applyAlignment="1">
      <alignment horizontal="center" vertical="center"/>
    </xf>
    <xf numFmtId="0" fontId="17" fillId="3" borderId="2" xfId="0" applyFont="1" applyFill="1" applyBorder="1" applyAlignment="1">
      <alignment horizontal="center" vertical="center" wrapText="1"/>
    </xf>
    <xf numFmtId="0" fontId="9" fillId="0" borderId="0" xfId="0" applyFont="1" applyAlignment="1">
      <alignment vertical="center"/>
    </xf>
    <xf numFmtId="0" fontId="9" fillId="2" borderId="2" xfId="0" applyFont="1" applyFill="1" applyBorder="1" applyAlignment="1">
      <alignment horizontal="center" vertical="center"/>
    </xf>
    <xf numFmtId="0" fontId="17" fillId="3" borderId="3" xfId="0" applyFont="1" applyFill="1" applyBorder="1" applyAlignment="1">
      <alignment horizontal="center" vertical="center" wrapText="1"/>
    </xf>
    <xf numFmtId="0" fontId="18" fillId="0" borderId="2" xfId="0" applyFont="1" applyBorder="1" applyAlignment="1">
      <alignment vertical="center" wrapText="1"/>
    </xf>
    <xf numFmtId="0" fontId="19" fillId="2" borderId="2" xfId="0" applyFont="1" applyFill="1" applyBorder="1" applyAlignment="1">
      <alignment vertical="center"/>
    </xf>
    <xf numFmtId="0" fontId="18" fillId="0" borderId="0" xfId="0" applyFont="1" applyAlignment="1">
      <alignment wrapText="1"/>
    </xf>
    <xf numFmtId="0" fontId="18" fillId="0" borderId="2" xfId="0" applyFont="1" applyBorder="1" applyAlignment="1">
      <alignment wrapText="1"/>
    </xf>
    <xf numFmtId="0" fontId="18" fillId="0" borderId="2" xfId="0" applyFont="1" applyBorder="1" applyAlignment="1">
      <alignment horizontal="left" vertical="center" wrapText="1"/>
    </xf>
    <xf numFmtId="0" fontId="18" fillId="2" borderId="2" xfId="0" applyFont="1" applyFill="1" applyBorder="1" applyAlignment="1">
      <alignment vertical="center"/>
    </xf>
    <xf numFmtId="0" fontId="18" fillId="0" borderId="0" xfId="0" applyFont="1" applyAlignment="1">
      <alignment vertical="center"/>
    </xf>
    <xf numFmtId="0" fontId="21" fillId="5" borderId="2" xfId="0" applyFont="1" applyFill="1" applyBorder="1" applyAlignment="1">
      <alignment horizontal="center" vertical="center"/>
    </xf>
    <xf numFmtId="0" fontId="22" fillId="5" borderId="2" xfId="0" applyFont="1" applyFill="1" applyBorder="1" applyAlignment="1">
      <alignment vertical="center" wrapText="1"/>
    </xf>
    <xf numFmtId="0" fontId="22" fillId="0" borderId="2" xfId="0" applyFont="1" applyBorder="1" applyAlignment="1">
      <alignment wrapText="1"/>
    </xf>
    <xf numFmtId="0" fontId="24" fillId="5" borderId="2" xfId="0" applyFont="1" applyFill="1" applyBorder="1" applyAlignment="1">
      <alignment horizontal="center" vertical="center"/>
    </xf>
    <xf numFmtId="0" fontId="20" fillId="5" borderId="2" xfId="0" applyFont="1" applyFill="1" applyBorder="1" applyAlignment="1">
      <alignment horizontal="center" vertical="center"/>
    </xf>
    <xf numFmtId="0" fontId="9" fillId="2" borderId="3"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4" fillId="2" borderId="6"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9" fillId="2" borderId="2" xfId="0" applyFont="1" applyFill="1" applyBorder="1" applyAlignment="1">
      <alignment horizontal="center" vertical="center" wrapText="1"/>
    </xf>
    <xf numFmtId="0" fontId="9" fillId="2" borderId="2" xfId="0" applyFont="1" applyFill="1" applyBorder="1" applyAlignment="1">
      <alignment horizontal="center" vertical="center"/>
    </xf>
    <xf numFmtId="0" fontId="1" fillId="2"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0" borderId="1" xfId="0" applyFont="1" applyBorder="1" applyAlignment="1">
      <alignment horizontal="center" vertical="center"/>
    </xf>
    <xf numFmtId="0" fontId="4" fillId="0" borderId="1" xfId="0" applyFont="1" applyBorder="1" applyAlignment="1">
      <alignment horizontal="center" vertical="center"/>
    </xf>
  </cellXfs>
  <cellStyles count="1">
    <cellStyle name="Normá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8"/>
  <sheetViews>
    <sheetView tabSelected="1" view="pageLayout" topLeftCell="A27" zoomScale="84" zoomScaleNormal="100" zoomScalePageLayoutView="84" workbookViewId="0">
      <selection activeCell="B18" sqref="B18"/>
    </sheetView>
  </sheetViews>
  <sheetFormatPr defaultRowHeight="15" x14ac:dyDescent="0.25"/>
  <cols>
    <col min="1" max="1" width="31.5703125" style="6" customWidth="1"/>
    <col min="2" max="2" width="44.7109375" style="38" customWidth="1"/>
    <col min="3" max="3" width="9.140625" style="5"/>
    <col min="4" max="4" width="33.42578125" style="52" customWidth="1"/>
    <col min="5" max="5" width="27.28515625" style="4" customWidth="1"/>
    <col min="6" max="6" width="9.140625" style="2"/>
    <col min="7" max="7" width="9.140625" style="3"/>
    <col min="8" max="8" width="6.28515625" style="2" customWidth="1"/>
    <col min="9" max="9" width="4.42578125" style="2" customWidth="1"/>
    <col min="10" max="11" width="4.5703125" style="2" customWidth="1"/>
    <col min="12" max="12" width="11.42578125" style="1" customWidth="1"/>
    <col min="13" max="13" width="9.140625" style="1"/>
    <col min="14" max="14" width="11.28515625" style="1" customWidth="1"/>
    <col min="15" max="16384" width="9.140625" style="1"/>
  </cols>
  <sheetData>
    <row r="1" spans="1:14" s="43" customFormat="1" ht="36" customHeight="1" x14ac:dyDescent="0.25">
      <c r="A1" s="63" t="s">
        <v>19</v>
      </c>
      <c r="B1" s="64" t="s">
        <v>18</v>
      </c>
      <c r="C1" s="63" t="s">
        <v>17</v>
      </c>
      <c r="D1" s="63" t="s">
        <v>16</v>
      </c>
      <c r="E1" s="58" t="s">
        <v>15</v>
      </c>
      <c r="F1" s="63" t="s">
        <v>14</v>
      </c>
      <c r="G1" s="58" t="s">
        <v>13</v>
      </c>
      <c r="H1" s="64" t="s">
        <v>12</v>
      </c>
      <c r="I1" s="64"/>
      <c r="J1" s="64" t="s">
        <v>11</v>
      </c>
      <c r="K1" s="64"/>
      <c r="L1" s="42" t="s">
        <v>25</v>
      </c>
      <c r="M1" s="42" t="s">
        <v>64</v>
      </c>
      <c r="N1" s="42" t="s">
        <v>27</v>
      </c>
    </row>
    <row r="2" spans="1:14" s="43" customFormat="1" ht="12.75" customHeight="1" x14ac:dyDescent="0.25">
      <c r="A2" s="63"/>
      <c r="B2" s="64"/>
      <c r="C2" s="63"/>
      <c r="D2" s="63"/>
      <c r="E2" s="59"/>
      <c r="F2" s="63"/>
      <c r="G2" s="59"/>
      <c r="H2" s="44" t="s">
        <v>10</v>
      </c>
      <c r="I2" s="44" t="s">
        <v>9</v>
      </c>
      <c r="J2" s="44" t="s">
        <v>10</v>
      </c>
      <c r="K2" s="44" t="s">
        <v>9</v>
      </c>
      <c r="L2" s="66" t="s">
        <v>24</v>
      </c>
      <c r="M2" s="45"/>
      <c r="N2" s="66" t="s">
        <v>28</v>
      </c>
    </row>
    <row r="3" spans="1:14" s="4" customFormat="1" ht="25.5" customHeight="1" x14ac:dyDescent="0.25">
      <c r="A3" s="65" t="s">
        <v>8</v>
      </c>
      <c r="B3" s="65"/>
      <c r="C3" s="65"/>
      <c r="D3" s="65"/>
      <c r="E3" s="65"/>
      <c r="F3" s="65"/>
      <c r="G3" s="65"/>
      <c r="H3" s="65"/>
      <c r="I3" s="65"/>
      <c r="J3" s="65"/>
      <c r="K3" s="65"/>
      <c r="L3" s="67"/>
      <c r="M3" s="27" t="s">
        <v>26</v>
      </c>
      <c r="N3" s="67"/>
    </row>
    <row r="4" spans="1:14" x14ac:dyDescent="0.25">
      <c r="A4" s="65"/>
      <c r="B4" s="65"/>
      <c r="C4" s="65"/>
      <c r="D4" s="65"/>
      <c r="E4" s="65"/>
      <c r="F4" s="65"/>
      <c r="G4" s="65"/>
      <c r="H4" s="65"/>
      <c r="I4" s="65"/>
      <c r="J4" s="65"/>
      <c r="K4" s="65"/>
      <c r="L4" s="68"/>
      <c r="M4" s="26"/>
      <c r="N4" s="68"/>
    </row>
    <row r="5" spans="1:14" ht="76.5" x14ac:dyDescent="0.2">
      <c r="A5" s="24" t="s">
        <v>85</v>
      </c>
      <c r="B5" s="30" t="s">
        <v>41</v>
      </c>
      <c r="C5" s="20" t="s">
        <v>1</v>
      </c>
      <c r="D5" s="46" t="s">
        <v>5</v>
      </c>
      <c r="E5" s="19" t="s">
        <v>20</v>
      </c>
      <c r="F5" s="17">
        <v>1</v>
      </c>
      <c r="G5" s="18" t="s">
        <v>4</v>
      </c>
      <c r="H5" s="17">
        <v>30</v>
      </c>
      <c r="I5" s="17"/>
      <c r="J5" s="17">
        <v>3</v>
      </c>
      <c r="K5" s="17"/>
      <c r="L5" s="28">
        <v>3</v>
      </c>
      <c r="M5" s="26"/>
      <c r="N5" s="26"/>
    </row>
    <row r="6" spans="1:14" ht="25.5" x14ac:dyDescent="0.25">
      <c r="A6" s="24" t="s">
        <v>78</v>
      </c>
      <c r="B6" s="31" t="s">
        <v>42</v>
      </c>
      <c r="C6" s="20" t="s">
        <v>1</v>
      </c>
      <c r="D6" s="46" t="s">
        <v>5</v>
      </c>
      <c r="E6" s="25" t="s">
        <v>74</v>
      </c>
      <c r="F6" s="17">
        <v>1</v>
      </c>
      <c r="G6" s="18" t="s">
        <v>4</v>
      </c>
      <c r="H6" s="17">
        <v>30</v>
      </c>
      <c r="I6" s="17"/>
      <c r="J6" s="17">
        <v>3</v>
      </c>
      <c r="K6" s="17"/>
      <c r="L6" s="16">
        <v>3</v>
      </c>
      <c r="M6" s="16"/>
      <c r="N6" s="16"/>
    </row>
    <row r="7" spans="1:14" ht="25.5" x14ac:dyDescent="0.25">
      <c r="A7" s="24" t="s">
        <v>85</v>
      </c>
      <c r="B7" s="32" t="s">
        <v>43</v>
      </c>
      <c r="C7" s="20" t="s">
        <v>1</v>
      </c>
      <c r="D7" s="46" t="s">
        <v>5</v>
      </c>
      <c r="E7" s="19" t="s">
        <v>20</v>
      </c>
      <c r="F7" s="17">
        <v>1</v>
      </c>
      <c r="G7" s="18" t="s">
        <v>3</v>
      </c>
      <c r="H7" s="17">
        <v>15</v>
      </c>
      <c r="I7" s="17">
        <v>15</v>
      </c>
      <c r="J7" s="23">
        <v>2</v>
      </c>
      <c r="K7" s="17">
        <v>1</v>
      </c>
      <c r="L7" s="22"/>
      <c r="M7" s="22">
        <v>3</v>
      </c>
      <c r="N7" s="22"/>
    </row>
    <row r="8" spans="1:14" ht="38.25" x14ac:dyDescent="0.25">
      <c r="A8" s="24" t="s">
        <v>85</v>
      </c>
      <c r="B8" s="31" t="s">
        <v>44</v>
      </c>
      <c r="C8" s="20" t="s">
        <v>1</v>
      </c>
      <c r="D8" s="46" t="s">
        <v>5</v>
      </c>
      <c r="E8" s="19" t="s">
        <v>20</v>
      </c>
      <c r="F8" s="17">
        <v>1</v>
      </c>
      <c r="G8" s="18" t="s">
        <v>3</v>
      </c>
      <c r="H8" s="17">
        <v>15</v>
      </c>
      <c r="I8" s="23">
        <v>15</v>
      </c>
      <c r="J8" s="17">
        <v>2</v>
      </c>
      <c r="K8" s="23">
        <v>1</v>
      </c>
      <c r="L8" s="22"/>
      <c r="M8" s="22">
        <v>3</v>
      </c>
      <c r="N8" s="22"/>
    </row>
    <row r="9" spans="1:14" ht="25.5" x14ac:dyDescent="0.25">
      <c r="A9" s="24" t="s">
        <v>83</v>
      </c>
      <c r="B9" s="31" t="s">
        <v>45</v>
      </c>
      <c r="C9" s="20" t="s">
        <v>1</v>
      </c>
      <c r="D9" s="46" t="s">
        <v>5</v>
      </c>
      <c r="E9" s="19" t="s">
        <v>21</v>
      </c>
      <c r="F9" s="17">
        <v>1</v>
      </c>
      <c r="G9" s="18" t="s">
        <v>4</v>
      </c>
      <c r="H9" s="17">
        <v>15</v>
      </c>
      <c r="I9" s="17">
        <v>15</v>
      </c>
      <c r="J9" s="17">
        <v>2</v>
      </c>
      <c r="K9" s="17">
        <v>1</v>
      </c>
      <c r="L9" s="22"/>
      <c r="M9" s="39">
        <v>3</v>
      </c>
      <c r="N9" s="22"/>
    </row>
    <row r="10" spans="1:14" ht="38.25" x14ac:dyDescent="0.25">
      <c r="A10" s="24" t="s">
        <v>85</v>
      </c>
      <c r="B10" s="31" t="s">
        <v>46</v>
      </c>
      <c r="C10" s="20" t="s">
        <v>1</v>
      </c>
      <c r="D10" s="46" t="s">
        <v>5</v>
      </c>
      <c r="E10" s="19" t="s">
        <v>22</v>
      </c>
      <c r="F10" s="17">
        <v>1</v>
      </c>
      <c r="G10" s="18" t="s">
        <v>3</v>
      </c>
      <c r="H10" s="17">
        <v>15</v>
      </c>
      <c r="I10" s="17">
        <v>15</v>
      </c>
      <c r="J10" s="17">
        <v>2</v>
      </c>
      <c r="K10" s="17">
        <v>1</v>
      </c>
      <c r="L10" s="22"/>
      <c r="M10" s="39">
        <v>3</v>
      </c>
      <c r="N10" s="22"/>
    </row>
    <row r="11" spans="1:14" ht="51" x14ac:dyDescent="0.25">
      <c r="A11" s="24" t="s">
        <v>85</v>
      </c>
      <c r="B11" s="32" t="s">
        <v>72</v>
      </c>
      <c r="C11" s="20" t="s">
        <v>1</v>
      </c>
      <c r="D11" s="46" t="s">
        <v>5</v>
      </c>
      <c r="E11" s="25" t="s">
        <v>22</v>
      </c>
      <c r="F11" s="17">
        <v>1</v>
      </c>
      <c r="G11" s="18" t="s">
        <v>4</v>
      </c>
      <c r="H11" s="17">
        <v>15</v>
      </c>
      <c r="I11" s="17">
        <v>15</v>
      </c>
      <c r="J11" s="23">
        <v>2</v>
      </c>
      <c r="K11" s="17">
        <v>1</v>
      </c>
      <c r="L11" s="22"/>
      <c r="M11" s="39">
        <v>3</v>
      </c>
      <c r="N11" s="22"/>
    </row>
    <row r="12" spans="1:14" ht="25.5" x14ac:dyDescent="0.25">
      <c r="A12" s="24" t="s">
        <v>78</v>
      </c>
      <c r="B12" s="33" t="s">
        <v>47</v>
      </c>
      <c r="C12" s="20" t="s">
        <v>1</v>
      </c>
      <c r="D12" s="46" t="s">
        <v>5</v>
      </c>
      <c r="E12" s="19" t="s">
        <v>23</v>
      </c>
      <c r="F12" s="17">
        <v>1</v>
      </c>
      <c r="G12" s="18" t="s">
        <v>4</v>
      </c>
      <c r="H12" s="17">
        <v>15</v>
      </c>
      <c r="I12" s="17">
        <v>15</v>
      </c>
      <c r="J12" s="23">
        <v>2</v>
      </c>
      <c r="K12" s="17">
        <v>1</v>
      </c>
      <c r="L12" s="22"/>
      <c r="M12" s="22">
        <v>3</v>
      </c>
      <c r="N12" s="22"/>
    </row>
    <row r="13" spans="1:14" ht="25.5" x14ac:dyDescent="0.25">
      <c r="A13" s="24" t="s">
        <v>78</v>
      </c>
      <c r="B13" s="33" t="s">
        <v>48</v>
      </c>
      <c r="C13" s="20" t="s">
        <v>1</v>
      </c>
      <c r="D13" s="46"/>
      <c r="E13" s="19" t="s">
        <v>23</v>
      </c>
      <c r="F13" s="17">
        <v>1</v>
      </c>
      <c r="G13" s="18" t="s">
        <v>4</v>
      </c>
      <c r="H13" s="17">
        <v>15</v>
      </c>
      <c r="I13" s="17">
        <v>15</v>
      </c>
      <c r="J13" s="23">
        <v>2</v>
      </c>
      <c r="K13" s="17">
        <v>1</v>
      </c>
      <c r="L13" s="22"/>
      <c r="M13" s="22">
        <v>3</v>
      </c>
      <c r="N13" s="22"/>
    </row>
    <row r="14" spans="1:14" x14ac:dyDescent="0.25">
      <c r="A14" s="14" t="s">
        <v>7</v>
      </c>
      <c r="B14" s="34"/>
      <c r="C14" s="15"/>
      <c r="D14" s="47"/>
      <c r="E14" s="14"/>
      <c r="F14" s="12"/>
      <c r="G14" s="13"/>
      <c r="H14" s="12">
        <f>SUM(H5:H13)</f>
        <v>165</v>
      </c>
      <c r="I14" s="12">
        <f>SUM(I5:I13)</f>
        <v>105</v>
      </c>
      <c r="J14" s="12">
        <f>SUM(J5:J13)</f>
        <v>20</v>
      </c>
      <c r="K14" s="12">
        <f>SUM(K5:K13)</f>
        <v>7</v>
      </c>
      <c r="L14" s="22"/>
      <c r="M14" s="22"/>
      <c r="N14" s="22"/>
    </row>
    <row r="15" spans="1:14" x14ac:dyDescent="0.25">
      <c r="A15" s="60" t="s">
        <v>76</v>
      </c>
      <c r="B15" s="61"/>
      <c r="C15" s="61"/>
      <c r="D15" s="61"/>
      <c r="E15" s="61"/>
      <c r="F15" s="61"/>
      <c r="G15" s="61"/>
      <c r="H15" s="61"/>
      <c r="I15" s="61"/>
      <c r="J15" s="61"/>
      <c r="K15" s="62"/>
      <c r="L15" s="22"/>
      <c r="M15" s="22"/>
      <c r="N15" s="22"/>
    </row>
    <row r="16" spans="1:14" ht="38.25" x14ac:dyDescent="0.25">
      <c r="A16" s="24" t="s">
        <v>78</v>
      </c>
      <c r="B16" s="31" t="s">
        <v>49</v>
      </c>
      <c r="C16" s="20" t="s">
        <v>1</v>
      </c>
      <c r="D16" s="46"/>
      <c r="E16" s="19" t="s">
        <v>23</v>
      </c>
      <c r="F16" s="17">
        <v>2</v>
      </c>
      <c r="G16" s="18" t="s">
        <v>3</v>
      </c>
      <c r="H16" s="17"/>
      <c r="I16" s="17">
        <v>30</v>
      </c>
      <c r="J16" s="17"/>
      <c r="K16" s="17">
        <v>2</v>
      </c>
      <c r="L16" s="22"/>
      <c r="M16" s="22">
        <v>2</v>
      </c>
      <c r="N16" s="22"/>
    </row>
    <row r="17" spans="1:14" ht="56.25" x14ac:dyDescent="0.25">
      <c r="A17" s="24" t="s">
        <v>85</v>
      </c>
      <c r="B17" s="31" t="s">
        <v>57</v>
      </c>
      <c r="C17" s="20" t="s">
        <v>1</v>
      </c>
      <c r="D17" s="50" t="s">
        <v>58</v>
      </c>
      <c r="E17" s="19" t="s">
        <v>22</v>
      </c>
      <c r="F17" s="17">
        <v>2</v>
      </c>
      <c r="G17" s="18" t="s">
        <v>3</v>
      </c>
      <c r="H17" s="17"/>
      <c r="I17" s="17">
        <v>30</v>
      </c>
      <c r="J17" s="17"/>
      <c r="K17" s="17">
        <v>2</v>
      </c>
      <c r="L17" s="22"/>
      <c r="M17" s="22">
        <v>2</v>
      </c>
      <c r="N17" s="22"/>
    </row>
    <row r="18" spans="1:14" ht="76.5" x14ac:dyDescent="0.2">
      <c r="A18" s="24" t="s">
        <v>85</v>
      </c>
      <c r="B18" s="54" t="s">
        <v>77</v>
      </c>
      <c r="C18" s="20" t="s">
        <v>1</v>
      </c>
      <c r="D18" s="55" t="s">
        <v>75</v>
      </c>
      <c r="E18" s="25" t="s">
        <v>20</v>
      </c>
      <c r="F18" s="57">
        <v>2</v>
      </c>
      <c r="G18" s="56" t="s">
        <v>3</v>
      </c>
      <c r="H18" s="53">
        <v>30</v>
      </c>
      <c r="I18" s="57">
        <v>30</v>
      </c>
      <c r="J18" s="53"/>
      <c r="K18" s="57">
        <v>2</v>
      </c>
      <c r="L18" s="22"/>
      <c r="M18" s="22">
        <v>2</v>
      </c>
      <c r="N18" s="22"/>
    </row>
    <row r="19" spans="1:14" ht="67.5" x14ac:dyDescent="0.2">
      <c r="A19" s="24" t="s">
        <v>79</v>
      </c>
      <c r="B19" s="35" t="s">
        <v>50</v>
      </c>
      <c r="C19" s="20" t="s">
        <v>31</v>
      </c>
      <c r="D19" s="48" t="s">
        <v>67</v>
      </c>
      <c r="E19" s="25" t="s">
        <v>32</v>
      </c>
      <c r="F19" s="17">
        <v>2</v>
      </c>
      <c r="G19" s="18" t="s">
        <v>3</v>
      </c>
      <c r="H19" s="17"/>
      <c r="I19" s="17">
        <v>30</v>
      </c>
      <c r="J19" s="17"/>
      <c r="K19" s="17">
        <v>3</v>
      </c>
      <c r="L19" s="22"/>
      <c r="M19" s="22"/>
      <c r="N19" s="22">
        <v>3</v>
      </c>
    </row>
    <row r="20" spans="1:14" ht="38.25" x14ac:dyDescent="0.25">
      <c r="A20" s="24" t="s">
        <v>79</v>
      </c>
      <c r="B20" s="35" t="s">
        <v>51</v>
      </c>
      <c r="C20" s="20" t="s">
        <v>31</v>
      </c>
      <c r="D20" s="46"/>
      <c r="E20" s="25" t="s">
        <v>33</v>
      </c>
      <c r="F20" s="17">
        <v>2</v>
      </c>
      <c r="G20" s="18" t="s">
        <v>3</v>
      </c>
      <c r="H20" s="17"/>
      <c r="I20" s="17">
        <v>30</v>
      </c>
      <c r="J20" s="17"/>
      <c r="K20" s="17">
        <v>3</v>
      </c>
      <c r="L20" s="22"/>
      <c r="M20" s="22">
        <v>3</v>
      </c>
      <c r="N20" s="22"/>
    </row>
    <row r="21" spans="1:14" ht="67.5" x14ac:dyDescent="0.2">
      <c r="A21" s="24" t="s">
        <v>79</v>
      </c>
      <c r="B21" s="31" t="s">
        <v>52</v>
      </c>
      <c r="C21" s="20" t="s">
        <v>31</v>
      </c>
      <c r="D21" s="49" t="s">
        <v>67</v>
      </c>
      <c r="E21" s="19" t="s">
        <v>32</v>
      </c>
      <c r="F21" s="17">
        <v>2</v>
      </c>
      <c r="G21" s="18" t="s">
        <v>3</v>
      </c>
      <c r="H21" s="17"/>
      <c r="I21" s="17">
        <v>30</v>
      </c>
      <c r="J21" s="17"/>
      <c r="K21" s="17">
        <v>3</v>
      </c>
      <c r="L21" s="22"/>
      <c r="M21" s="22"/>
      <c r="N21" s="22">
        <v>3</v>
      </c>
    </row>
    <row r="22" spans="1:14" ht="67.5" x14ac:dyDescent="0.2">
      <c r="A22" s="21" t="s">
        <v>39</v>
      </c>
      <c r="B22" s="31" t="s">
        <v>53</v>
      </c>
      <c r="C22" s="20" t="s">
        <v>31</v>
      </c>
      <c r="D22" s="49" t="s">
        <v>67</v>
      </c>
      <c r="E22" s="19" t="s">
        <v>34</v>
      </c>
      <c r="F22" s="17">
        <v>2</v>
      </c>
      <c r="G22" s="18" t="s">
        <v>3</v>
      </c>
      <c r="H22" s="17"/>
      <c r="I22" s="17">
        <v>30</v>
      </c>
      <c r="J22" s="17"/>
      <c r="K22" s="17">
        <v>3</v>
      </c>
      <c r="L22" s="22"/>
      <c r="M22" s="22"/>
      <c r="N22" s="22">
        <v>3</v>
      </c>
    </row>
    <row r="23" spans="1:14" ht="67.5" x14ac:dyDescent="0.2">
      <c r="A23" s="24" t="s">
        <v>85</v>
      </c>
      <c r="B23" s="31" t="s">
        <v>54</v>
      </c>
      <c r="C23" s="20" t="s">
        <v>31</v>
      </c>
      <c r="D23" s="49" t="s">
        <v>67</v>
      </c>
      <c r="E23" s="19" t="s">
        <v>35</v>
      </c>
      <c r="F23" s="17">
        <v>2</v>
      </c>
      <c r="G23" s="18" t="s">
        <v>3</v>
      </c>
      <c r="H23" s="17"/>
      <c r="I23" s="17">
        <v>30</v>
      </c>
      <c r="J23" s="17"/>
      <c r="K23" s="17">
        <v>3</v>
      </c>
      <c r="L23" s="22"/>
      <c r="M23" s="22"/>
      <c r="N23" s="22">
        <v>3</v>
      </c>
    </row>
    <row r="24" spans="1:14" ht="90" x14ac:dyDescent="0.2">
      <c r="A24" s="24" t="s">
        <v>80</v>
      </c>
      <c r="B24" s="31" t="s">
        <v>55</v>
      </c>
      <c r="C24" s="20" t="s">
        <v>40</v>
      </c>
      <c r="D24" s="49" t="s">
        <v>68</v>
      </c>
      <c r="E24" s="19" t="s">
        <v>36</v>
      </c>
      <c r="F24" s="17">
        <v>2</v>
      </c>
      <c r="G24" s="18" t="s">
        <v>3</v>
      </c>
      <c r="H24" s="17"/>
      <c r="I24" s="23">
        <v>30</v>
      </c>
      <c r="J24" s="17"/>
      <c r="K24" s="23">
        <v>3</v>
      </c>
      <c r="L24" s="22"/>
      <c r="M24" s="22"/>
      <c r="N24" s="22">
        <v>3</v>
      </c>
    </row>
    <row r="25" spans="1:14" ht="90" x14ac:dyDescent="0.2">
      <c r="A25" s="24" t="s">
        <v>81</v>
      </c>
      <c r="B25" s="31" t="s">
        <v>56</v>
      </c>
      <c r="C25" s="20" t="s">
        <v>31</v>
      </c>
      <c r="D25" s="49" t="s">
        <v>68</v>
      </c>
      <c r="E25" s="19" t="s">
        <v>37</v>
      </c>
      <c r="F25" s="17">
        <v>2</v>
      </c>
      <c r="G25" s="18" t="s">
        <v>3</v>
      </c>
      <c r="H25" s="17"/>
      <c r="I25" s="17">
        <v>30</v>
      </c>
      <c r="J25" s="17"/>
      <c r="K25" s="17">
        <v>3</v>
      </c>
      <c r="L25" s="22"/>
      <c r="M25" s="22"/>
      <c r="N25" s="22">
        <v>3</v>
      </c>
    </row>
    <row r="26" spans="1:14" ht="112.5" x14ac:dyDescent="0.2">
      <c r="A26" s="24" t="s">
        <v>83</v>
      </c>
      <c r="B26" s="31" t="s">
        <v>59</v>
      </c>
      <c r="C26" s="20" t="s">
        <v>31</v>
      </c>
      <c r="D26" s="48" t="s">
        <v>69</v>
      </c>
      <c r="E26" s="19" t="s">
        <v>21</v>
      </c>
      <c r="F26" s="17">
        <v>2</v>
      </c>
      <c r="G26" s="18" t="s">
        <v>3</v>
      </c>
      <c r="H26" s="17"/>
      <c r="I26" s="17">
        <v>30</v>
      </c>
      <c r="J26" s="17"/>
      <c r="K26" s="17">
        <v>3</v>
      </c>
      <c r="L26" s="22"/>
      <c r="M26" s="22"/>
      <c r="N26" s="22">
        <v>3</v>
      </c>
    </row>
    <row r="27" spans="1:14" ht="76.5" x14ac:dyDescent="0.25">
      <c r="A27" s="24" t="s">
        <v>85</v>
      </c>
      <c r="B27" s="31" t="s">
        <v>60</v>
      </c>
      <c r="C27" s="20" t="s">
        <v>31</v>
      </c>
      <c r="D27" s="46" t="s">
        <v>70</v>
      </c>
      <c r="E27" s="19" t="s">
        <v>22</v>
      </c>
      <c r="F27" s="17">
        <v>2</v>
      </c>
      <c r="G27" s="18" t="s">
        <v>3</v>
      </c>
      <c r="H27" s="17"/>
      <c r="I27" s="17">
        <v>30</v>
      </c>
      <c r="J27" s="17"/>
      <c r="K27" s="17">
        <v>3</v>
      </c>
      <c r="L27" s="22"/>
      <c r="M27" s="22"/>
      <c r="N27" s="22">
        <v>3</v>
      </c>
    </row>
    <row r="28" spans="1:14" ht="51" x14ac:dyDescent="0.25">
      <c r="A28" s="24" t="s">
        <v>82</v>
      </c>
      <c r="B28" s="31" t="s">
        <v>61</v>
      </c>
      <c r="C28" s="20" t="s">
        <v>31</v>
      </c>
      <c r="D28" s="50" t="s">
        <v>71</v>
      </c>
      <c r="E28" s="19" t="s">
        <v>38</v>
      </c>
      <c r="F28" s="17">
        <v>2</v>
      </c>
      <c r="G28" s="18" t="s">
        <v>3</v>
      </c>
      <c r="H28" s="17"/>
      <c r="I28" s="17">
        <v>30</v>
      </c>
      <c r="J28" s="17"/>
      <c r="K28" s="17">
        <v>3</v>
      </c>
      <c r="L28" s="22"/>
      <c r="M28" s="22"/>
      <c r="N28" s="22">
        <v>3</v>
      </c>
    </row>
    <row r="29" spans="1:14" ht="25.5" x14ac:dyDescent="0.25">
      <c r="A29" s="29" t="s">
        <v>84</v>
      </c>
      <c r="B29" s="31"/>
      <c r="C29" s="20"/>
      <c r="D29" s="50"/>
      <c r="E29" s="19"/>
      <c r="F29" s="17"/>
      <c r="G29" s="18"/>
      <c r="H29" s="17"/>
      <c r="I29" s="17"/>
      <c r="J29" s="17"/>
      <c r="K29" s="17">
        <v>24</v>
      </c>
      <c r="L29" s="22"/>
      <c r="M29" s="22"/>
      <c r="N29" s="22"/>
    </row>
    <row r="30" spans="1:14" ht="22.5" x14ac:dyDescent="0.25">
      <c r="A30" s="21"/>
      <c r="B30" s="31" t="s">
        <v>30</v>
      </c>
      <c r="C30" s="20" t="s">
        <v>2</v>
      </c>
      <c r="D30" s="46"/>
      <c r="E30" s="19"/>
      <c r="F30" s="17">
        <v>2</v>
      </c>
      <c r="G30" s="18" t="s">
        <v>3</v>
      </c>
      <c r="H30" s="17"/>
      <c r="I30" s="17">
        <v>30</v>
      </c>
      <c r="J30" s="17"/>
      <c r="K30" s="17">
        <v>4</v>
      </c>
      <c r="L30" s="22"/>
      <c r="M30" s="22"/>
      <c r="N30" s="22">
        <v>4</v>
      </c>
    </row>
    <row r="31" spans="1:14" x14ac:dyDescent="0.25">
      <c r="A31" s="21"/>
      <c r="B31" s="36" t="s">
        <v>65</v>
      </c>
      <c r="C31" s="20" t="s">
        <v>1</v>
      </c>
      <c r="D31" s="46"/>
      <c r="E31" s="19"/>
      <c r="F31" s="17">
        <v>2</v>
      </c>
      <c r="G31" s="18" t="s">
        <v>66</v>
      </c>
      <c r="H31" s="17"/>
      <c r="I31" s="17">
        <v>10</v>
      </c>
      <c r="J31" s="17"/>
      <c r="K31" s="41">
        <v>5</v>
      </c>
      <c r="L31" s="22"/>
      <c r="M31" s="22"/>
      <c r="N31" s="22"/>
    </row>
    <row r="32" spans="1:14" x14ac:dyDescent="0.25">
      <c r="A32" s="14" t="s">
        <v>6</v>
      </c>
      <c r="B32" s="34"/>
      <c r="C32" s="15"/>
      <c r="D32" s="47"/>
      <c r="E32" s="14"/>
      <c r="F32" s="12"/>
      <c r="G32" s="13"/>
      <c r="H32" s="12">
        <f>SUM(H16:H25)</f>
        <v>30</v>
      </c>
      <c r="I32" s="12">
        <f>SUM(I22:I31)</f>
        <v>250</v>
      </c>
      <c r="J32" s="12">
        <f>SUM(J16:J31)</f>
        <v>0</v>
      </c>
      <c r="K32" s="12">
        <v>33</v>
      </c>
      <c r="L32" s="22"/>
      <c r="M32" s="22"/>
      <c r="N32" s="22"/>
    </row>
    <row r="33" spans="1:14" x14ac:dyDescent="0.25">
      <c r="A33" s="14" t="s">
        <v>29</v>
      </c>
      <c r="B33" s="34"/>
      <c r="C33" s="15"/>
      <c r="D33" s="47"/>
      <c r="E33" s="14"/>
      <c r="F33" s="12"/>
      <c r="G33" s="13"/>
      <c r="H33" s="12"/>
      <c r="I33" s="12"/>
      <c r="J33" s="12"/>
      <c r="K33" s="12"/>
      <c r="L33" s="22"/>
      <c r="M33" s="22"/>
      <c r="N33" s="22"/>
    </row>
    <row r="34" spans="1:14" ht="51" x14ac:dyDescent="0.25">
      <c r="A34" s="24" t="s">
        <v>78</v>
      </c>
      <c r="B34" s="31" t="s">
        <v>62</v>
      </c>
      <c r="C34" s="20" t="s">
        <v>2</v>
      </c>
      <c r="D34" s="46"/>
      <c r="E34" s="19" t="s">
        <v>23</v>
      </c>
      <c r="F34" s="17">
        <v>2</v>
      </c>
      <c r="G34" s="18" t="s">
        <v>3</v>
      </c>
      <c r="H34" s="17"/>
      <c r="I34" s="17">
        <v>30</v>
      </c>
      <c r="J34" s="17"/>
      <c r="K34" s="23">
        <v>4</v>
      </c>
      <c r="L34" s="22"/>
      <c r="M34" s="22"/>
      <c r="N34" s="22"/>
    </row>
    <row r="35" spans="1:14" ht="25.5" x14ac:dyDescent="0.25">
      <c r="A35" s="24" t="s">
        <v>78</v>
      </c>
      <c r="B35" s="31" t="s">
        <v>73</v>
      </c>
      <c r="C35" s="20" t="s">
        <v>2</v>
      </c>
      <c r="D35" s="46"/>
      <c r="E35" s="19" t="s">
        <v>23</v>
      </c>
      <c r="F35" s="17">
        <v>2</v>
      </c>
      <c r="G35" s="18" t="s">
        <v>3</v>
      </c>
      <c r="H35" s="17"/>
      <c r="I35" s="17">
        <v>30</v>
      </c>
      <c r="J35" s="17"/>
      <c r="K35" s="23">
        <v>4</v>
      </c>
      <c r="L35" s="22"/>
      <c r="M35" s="22"/>
      <c r="N35" s="22"/>
    </row>
    <row r="36" spans="1:14" ht="25.5" x14ac:dyDescent="0.25">
      <c r="A36" s="24" t="s">
        <v>85</v>
      </c>
      <c r="B36" s="31" t="s">
        <v>63</v>
      </c>
      <c r="C36" s="20" t="s">
        <v>2</v>
      </c>
      <c r="D36" s="46"/>
      <c r="E36" s="19" t="s">
        <v>22</v>
      </c>
      <c r="F36" s="17">
        <v>2</v>
      </c>
      <c r="G36" s="18" t="s">
        <v>3</v>
      </c>
      <c r="H36" s="17"/>
      <c r="I36" s="17">
        <v>30</v>
      </c>
      <c r="J36" s="17"/>
      <c r="K36" s="23">
        <v>4</v>
      </c>
      <c r="L36" s="22"/>
      <c r="M36" s="22"/>
      <c r="N36" s="22"/>
    </row>
    <row r="37" spans="1:14" x14ac:dyDescent="0.25">
      <c r="A37" s="11"/>
      <c r="B37" s="37" t="s">
        <v>0</v>
      </c>
      <c r="C37" s="10"/>
      <c r="D37" s="51"/>
      <c r="E37" s="9"/>
      <c r="F37" s="7"/>
      <c r="G37" s="8"/>
      <c r="H37" s="7"/>
      <c r="I37" s="7"/>
      <c r="J37" s="12">
        <f>SUM(J14,J32)</f>
        <v>20</v>
      </c>
      <c r="K37" s="12">
        <f>SUM(K14,K32)</f>
        <v>40</v>
      </c>
      <c r="L37" s="16"/>
      <c r="M37" s="16"/>
      <c r="N37" s="22"/>
    </row>
    <row r="38" spans="1:14" x14ac:dyDescent="0.25">
      <c r="H38" s="69">
        <f>SUM(H14, I14, H32, I32)</f>
        <v>550</v>
      </c>
      <c r="I38" s="69"/>
      <c r="J38" s="70">
        <f>SUM(J37:K37)</f>
        <v>60</v>
      </c>
      <c r="K38" s="70"/>
      <c r="L38" s="40">
        <f>SUM(L5:L36)</f>
        <v>6</v>
      </c>
      <c r="M38" s="40">
        <f>SUM(M7:M37)</f>
        <v>30</v>
      </c>
      <c r="N38" s="41">
        <v>19</v>
      </c>
    </row>
  </sheetData>
  <autoFilter ref="A2:K38" xr:uid="{00000000-0009-0000-0000-000000000000}"/>
  <mergeCells count="15">
    <mergeCell ref="L2:L4"/>
    <mergeCell ref="N2:N4"/>
    <mergeCell ref="F1:F2"/>
    <mergeCell ref="H38:I38"/>
    <mergeCell ref="J38:K38"/>
    <mergeCell ref="H1:I1"/>
    <mergeCell ref="J1:K1"/>
    <mergeCell ref="E1:E2"/>
    <mergeCell ref="G1:G2"/>
    <mergeCell ref="A15:K15"/>
    <mergeCell ref="A1:A2"/>
    <mergeCell ref="B1:B2"/>
    <mergeCell ref="C1:C2"/>
    <mergeCell ref="D1:D2"/>
    <mergeCell ref="A3:K4"/>
  </mergeCells>
  <printOptions horizontalCentered="1"/>
  <pageMargins left="0.70866141732283472" right="0.70866141732283472" top="0.86614173228346458" bottom="0.74803149606299213" header="0.31496062992125984" footer="0.31496062992125984"/>
  <pageSetup paperSize="8" scale="85" orientation="landscape" r:id="rId1"/>
  <headerFooter>
    <oddHeader xml:space="preserve">&amp;C&amp;14KRE ÁJK &amp;"-,Félkövér"Európai és nemzetközi üzleti jog LL.M szak&amp;"-,Normál" mintatanterve a 2022/2023. tanévtől
 &amp;"-,Félkövér"teljes idejű (nappali) képzés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LLM_N tárgyfelelősökkel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Törő Csaba Attila</dc:creator>
  <cp:lastModifiedBy>ZA</cp:lastModifiedBy>
  <cp:lastPrinted>2017-08-02T10:50:13Z</cp:lastPrinted>
  <dcterms:created xsi:type="dcterms:W3CDTF">2017-07-05T06:08:35Z</dcterms:created>
  <dcterms:modified xsi:type="dcterms:W3CDTF">2023-01-16T08:12:27Z</dcterms:modified>
</cp:coreProperties>
</file>